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45" windowWidth="15315" windowHeight="7995"/>
  </bookViews>
  <sheets>
    <sheet name="Feuil1" sheetId="2" r:id="rId1"/>
    <sheet name="Feuil2" sheetId="4" r:id="rId2"/>
  </sheets>
  <definedNames>
    <definedName name="dm">Feuil1!$B$4:$B$15</definedName>
    <definedName name="drapeau">Feuil2!$B$3</definedName>
    <definedName name="HHH">#REF!</definedName>
    <definedName name="itération_en_cours">Feuil2!$B$4</definedName>
    <definedName name="Rcinq">Feuil2!$G$11</definedName>
    <definedName name="Rdeux">Feuil2!$G$8</definedName>
    <definedName name="Rdix">Feuil2!$G$16</definedName>
    <definedName name="Rhuit">Feuil2!$G$14</definedName>
    <definedName name="Rneuf">Feuil2!$G$15</definedName>
    <definedName name="Rquatre">Feuil2!$G$10</definedName>
    <definedName name="Rsept">Feuil2!$G$13</definedName>
    <definedName name="Rsix">Feuil2!$G$12</definedName>
    <definedName name="Rtrois">Feuil2!$G$9</definedName>
    <definedName name="Run">Feuil2!$G$7</definedName>
    <definedName name="RuptureN">Feuil2!$E$7:$E$17</definedName>
    <definedName name="RuptureNN">Feuil2!$E$18</definedName>
    <definedName name="somme_rupture">Feuil2!$E$19</definedName>
    <definedName name="somme_ruptures">Feuil2!#REF!</definedName>
    <definedName name="sommeruptures">Feuil2!$E$19</definedName>
    <definedName name="table">Feuil1!$B$21</definedName>
    <definedName name="TB">Feuil1!$B$1:$B$19</definedName>
  </definedNames>
  <calcPr calcId="124519" calcMode="manual"/>
</workbook>
</file>

<file path=xl/calcChain.xml><?xml version="1.0" encoding="utf-8"?>
<calcChain xmlns="http://schemas.openxmlformats.org/spreadsheetml/2006/main">
  <c r="B4" i="4"/>
  <c r="B18" l="1"/>
  <c r="B17"/>
  <c r="B16"/>
  <c r="B15"/>
  <c r="B14"/>
  <c r="B13"/>
  <c r="B12"/>
  <c r="B11"/>
  <c r="B10"/>
  <c r="B9"/>
  <c r="B8"/>
  <c r="B7"/>
  <c r="E7" s="1"/>
  <c r="G7" l="1"/>
  <c r="D7"/>
  <c r="C8" s="1"/>
  <c r="E8" s="1"/>
  <c r="F7"/>
  <c r="G8" l="1"/>
  <c r="F8"/>
  <c r="D8"/>
  <c r="C9" s="1"/>
  <c r="D9" l="1"/>
  <c r="C10" s="1"/>
  <c r="E9"/>
  <c r="G9" l="1"/>
  <c r="D10"/>
  <c r="C11" s="1"/>
  <c r="E10"/>
  <c r="F9"/>
  <c r="G10" l="1"/>
  <c r="F10"/>
  <c r="D11"/>
  <c r="C12" s="1"/>
  <c r="E12" s="1"/>
  <c r="E11"/>
  <c r="G11" s="1"/>
  <c r="D12" l="1"/>
  <c r="C13" s="1"/>
  <c r="G12"/>
  <c r="F11"/>
  <c r="F12" l="1"/>
  <c r="D13"/>
  <c r="C14" s="1"/>
  <c r="E13"/>
  <c r="G13" s="1"/>
  <c r="F13" l="1"/>
  <c r="D14"/>
  <c r="C15" s="1"/>
  <c r="E14"/>
  <c r="G14" s="1"/>
  <c r="F14" l="1"/>
  <c r="D15"/>
  <c r="C16" s="1"/>
  <c r="E15"/>
  <c r="G15" s="1"/>
  <c r="F15" l="1"/>
  <c r="D16"/>
  <c r="C17" s="1"/>
  <c r="E16"/>
  <c r="G16" s="1"/>
  <c r="F16" l="1"/>
  <c r="D17"/>
  <c r="C18" s="1"/>
  <c r="E17"/>
  <c r="G17" s="1"/>
  <c r="F17" l="1"/>
  <c r="D18"/>
  <c r="E18"/>
  <c r="G18" l="1"/>
  <c r="F18"/>
  <c r="B20" l="1"/>
  <c r="B21"/>
  <c r="B5" i="2"/>
  <c r="B6"/>
  <c r="B7"/>
  <c r="B8"/>
  <c r="B9"/>
  <c r="B10"/>
  <c r="B11"/>
  <c r="B12"/>
  <c r="B13"/>
  <c r="B14"/>
  <c r="B15"/>
  <c r="B4"/>
  <c r="E4" s="1"/>
  <c r="D4" l="1"/>
  <c r="C5" s="1"/>
  <c r="B16"/>
  <c r="D5" l="1"/>
  <c r="C6" s="1"/>
  <c r="E5"/>
  <c r="F4"/>
  <c r="D6" l="1"/>
  <c r="C7" s="1"/>
  <c r="E6"/>
  <c r="F5"/>
  <c r="D7" l="1"/>
  <c r="C8" s="1"/>
  <c r="E7"/>
  <c r="F6"/>
  <c r="D8" l="1"/>
  <c r="C9" s="1"/>
  <c r="E8"/>
  <c r="F7"/>
  <c r="D9" l="1"/>
  <c r="C10" s="1"/>
  <c r="D10" s="1"/>
  <c r="E9"/>
  <c r="F8"/>
  <c r="F9" l="1"/>
  <c r="C11"/>
  <c r="D11" s="1"/>
  <c r="E10"/>
  <c r="F10" l="1"/>
  <c r="C12"/>
  <c r="D12" s="1"/>
  <c r="E11"/>
  <c r="F11" s="1"/>
  <c r="C13" l="1"/>
  <c r="D13" s="1"/>
  <c r="E12"/>
  <c r="F12" s="1"/>
  <c r="C14" l="1"/>
  <c r="D14" s="1"/>
  <c r="E13"/>
  <c r="F13" s="1"/>
  <c r="C15" l="1"/>
  <c r="D15" s="1"/>
  <c r="E14"/>
  <c r="F14" s="1"/>
  <c r="E15" l="1"/>
  <c r="E16" l="1"/>
  <c r="F17" s="1"/>
  <c r="F15"/>
</calcChain>
</file>

<file path=xl/sharedStrings.xml><?xml version="1.0" encoding="utf-8"?>
<sst xmlns="http://schemas.openxmlformats.org/spreadsheetml/2006/main" count="24" uniqueCount="18">
  <si>
    <t xml:space="preserve">Commande </t>
  </si>
  <si>
    <t xml:space="preserve">Demande </t>
  </si>
  <si>
    <t>Mois</t>
  </si>
  <si>
    <t xml:space="preserve">Rupture </t>
  </si>
  <si>
    <t xml:space="preserve">% Rupture </t>
  </si>
  <si>
    <t xml:space="preserve">Rupture Annuelle </t>
  </si>
  <si>
    <t>% Annuel</t>
  </si>
  <si>
    <t xml:space="preserve">Stock Initial </t>
  </si>
  <si>
    <t xml:space="preserve">Stock Final </t>
  </si>
  <si>
    <t>TOTAL</t>
  </si>
  <si>
    <t>itération en cours</t>
  </si>
  <si>
    <t>Moyenne des Ruptures</t>
  </si>
  <si>
    <t>somme_ruptures=si(drapeau=0;0;somme_ruptures+ruptures)</t>
  </si>
  <si>
    <t xml:space="preserve">somme_ruptures </t>
  </si>
  <si>
    <t>drapeau</t>
  </si>
  <si>
    <t>itération_en_cours=si(drapeau=0;0;itération_en_cours+1)</t>
  </si>
  <si>
    <t>somme_ruptures(N)=somme_ruptures(N-1)+ ruptures(N)</t>
  </si>
  <si>
    <t>Rup cum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</si>
</sst>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4" borderId="1" xfId="0" applyFill="1" applyBorder="1"/>
    <xf numFmtId="0" fontId="0" fillId="4" borderId="2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2" borderId="4" xfId="0" applyFill="1" applyBorder="1"/>
    <xf numFmtId="0" fontId="0" fillId="2" borderId="5" xfId="0" applyFill="1" applyBorder="1"/>
    <xf numFmtId="0" fontId="0" fillId="4" borderId="9" xfId="0" applyFill="1" applyBorder="1"/>
    <xf numFmtId="0" fontId="0" fillId="4" borderId="11" xfId="0" applyFill="1" applyBorder="1"/>
    <xf numFmtId="9" fontId="0" fillId="4" borderId="10" xfId="1" applyFont="1" applyFill="1" applyBorder="1"/>
    <xf numFmtId="9" fontId="0" fillId="2" borderId="7" xfId="1" applyFont="1" applyFill="1" applyBorder="1"/>
    <xf numFmtId="9" fontId="0" fillId="2" borderId="8" xfId="1" applyFont="1" applyFill="1" applyBorder="1"/>
    <xf numFmtId="0" fontId="2" fillId="0" borderId="0" xfId="0" applyFont="1"/>
    <xf numFmtId="9" fontId="0" fillId="0" borderId="0" xfId="0" applyNumberFormat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6" xfId="0" applyFont="1" applyFill="1" applyBorder="1"/>
    <xf numFmtId="0" fontId="2" fillId="3" borderId="3" xfId="0" applyFont="1" applyFill="1" applyBorder="1"/>
    <xf numFmtId="0" fontId="3" fillId="0" borderId="0" xfId="0" applyFont="1"/>
    <xf numFmtId="0" fontId="4" fillId="0" borderId="0" xfId="0" applyFont="1"/>
    <xf numFmtId="0" fontId="3" fillId="5" borderId="1" xfId="0" applyFont="1" applyFill="1" applyBorder="1"/>
    <xf numFmtId="0" fontId="4" fillId="5" borderId="1" xfId="0" applyFont="1" applyFill="1" applyBorder="1"/>
    <xf numFmtId="0" fontId="3" fillId="5" borderId="5" xfId="0" applyFont="1" applyFill="1" applyBorder="1"/>
    <xf numFmtId="0" fontId="0" fillId="5" borderId="8" xfId="0" applyFill="1" applyBorder="1"/>
    <xf numFmtId="0" fontId="5" fillId="5" borderId="3" xfId="0" applyFont="1" applyFill="1" applyBorder="1"/>
    <xf numFmtId="0" fontId="2" fillId="5" borderId="6" xfId="0" applyFont="1" applyFill="1" applyBorder="1"/>
    <xf numFmtId="0" fontId="2" fillId="5" borderId="1" xfId="0" applyFont="1" applyFill="1" applyBorder="1"/>
    <xf numFmtId="9" fontId="0" fillId="4" borderId="1" xfId="1" applyFont="1" applyFill="1" applyBorder="1"/>
    <xf numFmtId="0" fontId="2" fillId="4" borderId="3" xfId="0" applyFont="1" applyFill="1" applyBorder="1" applyAlignment="1">
      <alignment horizontal="right"/>
    </xf>
    <xf numFmtId="0" fontId="0" fillId="4" borderId="10" xfId="0" applyFill="1" applyBorder="1"/>
    <xf numFmtId="0" fontId="2" fillId="4" borderId="12" xfId="0" applyFont="1" applyFill="1" applyBorder="1" applyAlignment="1">
      <alignment horizontal="right"/>
    </xf>
    <xf numFmtId="0" fontId="0" fillId="4" borderId="7" xfId="0" applyFill="1" applyBorder="1"/>
    <xf numFmtId="9" fontId="0" fillId="4" borderId="7" xfId="1" applyFont="1" applyFill="1" applyBorder="1"/>
    <xf numFmtId="0" fontId="6" fillId="4" borderId="1" xfId="0" applyFont="1" applyFill="1" applyBorder="1"/>
    <xf numFmtId="0" fontId="6" fillId="0" borderId="0" xfId="0" applyFont="1"/>
    <xf numFmtId="0" fontId="7" fillId="0" borderId="0" xfId="0" applyFont="1"/>
    <xf numFmtId="0" fontId="3" fillId="4" borderId="8" xfId="0" applyFont="1" applyFill="1" applyBorder="1"/>
    <xf numFmtId="9" fontId="6" fillId="4" borderId="10" xfId="1" applyFont="1" applyFill="1" applyBorder="1"/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438150</xdr:colOff>
      <xdr:row>5</xdr:row>
      <xdr:rowOff>38100</xdr:rowOff>
    </xdr:from>
    <xdr:to>
      <xdr:col>23</xdr:col>
      <xdr:colOff>428625</xdr:colOff>
      <xdr:row>18</xdr:row>
      <xdr:rowOff>47625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6406" t="31121" r="13379" b="33203"/>
        <a:stretch>
          <a:fillRect/>
        </a:stretch>
      </xdr:blipFill>
      <xdr:spPr bwMode="auto">
        <a:xfrm>
          <a:off x="11830050" y="1000125"/>
          <a:ext cx="6848475" cy="26098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F25"/>
  <sheetViews>
    <sheetView tabSelected="1" workbookViewId="0">
      <selection activeCell="C22" sqref="C22"/>
    </sheetView>
  </sheetViews>
  <sheetFormatPr baseColWidth="10" defaultRowHeight="15"/>
  <cols>
    <col min="2" max="2" width="16" customWidth="1"/>
    <col min="3" max="3" width="12.85546875" customWidth="1"/>
    <col min="4" max="4" width="16.42578125" customWidth="1"/>
  </cols>
  <sheetData>
    <row r="1" spans="1:6">
      <c r="A1" t="s">
        <v>0</v>
      </c>
      <c r="B1">
        <v>700</v>
      </c>
    </row>
    <row r="2" spans="1:6" ht="15.75" thickBot="1"/>
    <row r="3" spans="1:6">
      <c r="A3" s="17" t="s">
        <v>2</v>
      </c>
      <c r="B3" s="18" t="s">
        <v>1</v>
      </c>
      <c r="C3" s="18" t="s">
        <v>7</v>
      </c>
      <c r="D3" s="18" t="s">
        <v>8</v>
      </c>
      <c r="E3" s="18" t="s">
        <v>3</v>
      </c>
      <c r="F3" s="19" t="s">
        <v>4</v>
      </c>
    </row>
    <row r="4" spans="1:6">
      <c r="A4" s="10">
        <v>1</v>
      </c>
      <c r="B4" s="1">
        <f ca="1">400+INT(601*RAND())</f>
        <v>761</v>
      </c>
      <c r="C4" s="1">
        <v>700</v>
      </c>
      <c r="D4" s="38">
        <f t="shared" ref="D4:D9" ca="1" si="0">MAX(C4-B4,0)</f>
        <v>0</v>
      </c>
      <c r="E4" s="38">
        <f t="shared" ref="E4:E9" ca="1" si="1">MAX(B4-C4,0)</f>
        <v>61</v>
      </c>
      <c r="F4" s="42">
        <f ca="1">E4/B4</f>
        <v>8.0157687253613663E-2</v>
      </c>
    </row>
    <row r="5" spans="1:6">
      <c r="A5" s="10">
        <v>2</v>
      </c>
      <c r="B5" s="1">
        <f t="shared" ref="B5:B15" ca="1" si="2">400+INT(601*RAND())</f>
        <v>853</v>
      </c>
      <c r="C5" s="1">
        <f ca="1">D4+B1</f>
        <v>700</v>
      </c>
      <c r="D5" s="38">
        <f t="shared" ca="1" si="0"/>
        <v>0</v>
      </c>
      <c r="E5" s="38">
        <f t="shared" ca="1" si="1"/>
        <v>153</v>
      </c>
      <c r="F5" s="42">
        <f ca="1">E5/B5</f>
        <v>0.17936694021101993</v>
      </c>
    </row>
    <row r="6" spans="1:6">
      <c r="A6" s="10">
        <v>3</v>
      </c>
      <c r="B6" s="1">
        <f t="shared" ca="1" si="2"/>
        <v>403</v>
      </c>
      <c r="C6" s="1">
        <f ca="1">D5+B1</f>
        <v>700</v>
      </c>
      <c r="D6" s="38">
        <f t="shared" ca="1" si="0"/>
        <v>297</v>
      </c>
      <c r="E6" s="38">
        <f t="shared" ca="1" si="1"/>
        <v>0</v>
      </c>
      <c r="F6" s="42">
        <f t="shared" ref="F6:F15" ca="1" si="3">E6/B6</f>
        <v>0</v>
      </c>
    </row>
    <row r="7" spans="1:6">
      <c r="A7" s="10">
        <v>4</v>
      </c>
      <c r="B7" s="1">
        <f t="shared" ca="1" si="2"/>
        <v>847</v>
      </c>
      <c r="C7" s="1">
        <f ca="1">D6+B1</f>
        <v>997</v>
      </c>
      <c r="D7" s="38">
        <f t="shared" ca="1" si="0"/>
        <v>150</v>
      </c>
      <c r="E7" s="38">
        <f t="shared" ca="1" si="1"/>
        <v>0</v>
      </c>
      <c r="F7" s="42">
        <f t="shared" ca="1" si="3"/>
        <v>0</v>
      </c>
    </row>
    <row r="8" spans="1:6">
      <c r="A8" s="10">
        <v>5</v>
      </c>
      <c r="B8" s="1">
        <f t="shared" ca="1" si="2"/>
        <v>995</v>
      </c>
      <c r="C8" s="1">
        <f ca="1">D7+B1</f>
        <v>850</v>
      </c>
      <c r="D8" s="38">
        <f t="shared" ca="1" si="0"/>
        <v>0</v>
      </c>
      <c r="E8" s="38">
        <f t="shared" ca="1" si="1"/>
        <v>145</v>
      </c>
      <c r="F8" s="42">
        <f t="shared" ca="1" si="3"/>
        <v>0.14572864321608039</v>
      </c>
    </row>
    <row r="9" spans="1:6">
      <c r="A9" s="10">
        <v>6</v>
      </c>
      <c r="B9" s="1">
        <f t="shared" ca="1" si="2"/>
        <v>994</v>
      </c>
      <c r="C9" s="1">
        <f ca="1">D8+B1</f>
        <v>700</v>
      </c>
      <c r="D9" s="38">
        <f t="shared" ca="1" si="0"/>
        <v>0</v>
      </c>
      <c r="E9" s="38">
        <f t="shared" ca="1" si="1"/>
        <v>294</v>
      </c>
      <c r="F9" s="42">
        <f t="shared" ca="1" si="3"/>
        <v>0.29577464788732394</v>
      </c>
    </row>
    <row r="10" spans="1:6">
      <c r="A10" s="10">
        <v>7</v>
      </c>
      <c r="B10" s="1">
        <f t="shared" ca="1" si="2"/>
        <v>825</v>
      </c>
      <c r="C10" s="1">
        <f ca="1">D9+B1</f>
        <v>700</v>
      </c>
      <c r="D10" s="1">
        <f t="shared" ref="D10:D15" ca="1" si="4">MAX(C10-B10)</f>
        <v>-125</v>
      </c>
      <c r="E10" s="1">
        <f t="shared" ref="E10:E15" ca="1" si="5">MAX(B10-C10)</f>
        <v>125</v>
      </c>
      <c r="F10" s="12">
        <f t="shared" ca="1" si="3"/>
        <v>0.15151515151515152</v>
      </c>
    </row>
    <row r="11" spans="1:6">
      <c r="A11" s="10">
        <v>8</v>
      </c>
      <c r="B11" s="1">
        <f t="shared" ca="1" si="2"/>
        <v>909</v>
      </c>
      <c r="C11" s="1">
        <f ca="1">D10+B1</f>
        <v>575</v>
      </c>
      <c r="D11" s="1">
        <f t="shared" ca="1" si="4"/>
        <v>-334</v>
      </c>
      <c r="E11" s="1">
        <f t="shared" ca="1" si="5"/>
        <v>334</v>
      </c>
      <c r="F11" s="12">
        <f t="shared" ca="1" si="3"/>
        <v>0.36743674367436746</v>
      </c>
    </row>
    <row r="12" spans="1:6">
      <c r="A12" s="10">
        <v>9</v>
      </c>
      <c r="B12" s="1">
        <f t="shared" ca="1" si="2"/>
        <v>619</v>
      </c>
      <c r="C12" s="1">
        <f ca="1">D11+B1</f>
        <v>366</v>
      </c>
      <c r="D12" s="1">
        <f t="shared" ca="1" si="4"/>
        <v>-253</v>
      </c>
      <c r="E12" s="1">
        <f t="shared" ca="1" si="5"/>
        <v>253</v>
      </c>
      <c r="F12" s="12">
        <f t="shared" ca="1" si="3"/>
        <v>0.40872374798061389</v>
      </c>
    </row>
    <row r="13" spans="1:6">
      <c r="A13" s="10">
        <v>10</v>
      </c>
      <c r="B13" s="1">
        <f t="shared" ca="1" si="2"/>
        <v>972</v>
      </c>
      <c r="C13" s="1">
        <f ca="1">D12+B1</f>
        <v>447</v>
      </c>
      <c r="D13" s="1">
        <f t="shared" ca="1" si="4"/>
        <v>-525</v>
      </c>
      <c r="E13" s="1">
        <f t="shared" ca="1" si="5"/>
        <v>525</v>
      </c>
      <c r="F13" s="12">
        <f t="shared" ca="1" si="3"/>
        <v>0.54012345679012341</v>
      </c>
    </row>
    <row r="14" spans="1:6">
      <c r="A14" s="10">
        <v>11</v>
      </c>
      <c r="B14" s="1">
        <f t="shared" ca="1" si="2"/>
        <v>880</v>
      </c>
      <c r="C14" s="1">
        <f ca="1">D13+B1</f>
        <v>175</v>
      </c>
      <c r="D14" s="1">
        <f t="shared" ca="1" si="4"/>
        <v>-705</v>
      </c>
      <c r="E14" s="1">
        <f t="shared" ca="1" si="5"/>
        <v>705</v>
      </c>
      <c r="F14" s="12">
        <f t="shared" ca="1" si="3"/>
        <v>0.80113636363636365</v>
      </c>
    </row>
    <row r="15" spans="1:6" ht="15.75" thickBot="1">
      <c r="A15" s="11">
        <v>12</v>
      </c>
      <c r="B15" s="2">
        <f t="shared" ca="1" si="2"/>
        <v>664</v>
      </c>
      <c r="C15" s="2">
        <f ca="1">D14+B1</f>
        <v>-5</v>
      </c>
      <c r="D15" s="2">
        <f t="shared" ca="1" si="4"/>
        <v>-669</v>
      </c>
      <c r="E15" s="2">
        <f t="shared" ca="1" si="5"/>
        <v>669</v>
      </c>
      <c r="F15" s="12">
        <f t="shared" ca="1" si="3"/>
        <v>1.0075301204819278</v>
      </c>
    </row>
    <row r="16" spans="1:6">
      <c r="A16" s="22" t="s">
        <v>9</v>
      </c>
      <c r="B16" s="3">
        <f ca="1">SUM(B4:B15)</f>
        <v>9722</v>
      </c>
      <c r="C16" s="4"/>
      <c r="D16" s="20" t="s">
        <v>5</v>
      </c>
      <c r="E16" s="8">
        <f ca="1">SUM(E4:E15)</f>
        <v>3264</v>
      </c>
      <c r="F16" s="9"/>
    </row>
    <row r="17" spans="1:6" ht="15.75" thickBot="1">
      <c r="A17" s="5"/>
      <c r="B17" s="6"/>
      <c r="C17" s="7"/>
      <c r="D17" s="21" t="s">
        <v>6</v>
      </c>
      <c r="E17" s="13"/>
      <c r="F17" s="14">
        <f ca="1">E16/B16</f>
        <v>0.3357333881917301</v>
      </c>
    </row>
    <row r="23" spans="1:6">
      <c r="C23" s="16"/>
    </row>
    <row r="25" spans="1:6">
      <c r="D25" s="15"/>
      <c r="F25" s="1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/>
  <dimension ref="A3:G25"/>
  <sheetViews>
    <sheetView workbookViewId="0">
      <selection activeCell="J6" sqref="J6"/>
    </sheetView>
  </sheetViews>
  <sheetFormatPr baseColWidth="10" defaultRowHeight="15"/>
  <cols>
    <col min="1" max="1" width="22.28515625" customWidth="1"/>
  </cols>
  <sheetData>
    <row r="3" spans="1:7">
      <c r="A3" s="31" t="s">
        <v>14</v>
      </c>
      <c r="B3" s="25">
        <v>7</v>
      </c>
    </row>
    <row r="4" spans="1:7">
      <c r="A4" s="31" t="s">
        <v>10</v>
      </c>
      <c r="B4" s="26">
        <f>IF(drapeau=0,0,drapeau+1)</f>
        <v>8</v>
      </c>
    </row>
    <row r="5" spans="1:7" ht="15.75" thickBot="1"/>
    <row r="6" spans="1:7" ht="15.75" thickBot="1">
      <c r="A6" s="17" t="s">
        <v>2</v>
      </c>
      <c r="B6" s="18" t="s">
        <v>1</v>
      </c>
      <c r="C6" s="18" t="s">
        <v>7</v>
      </c>
      <c r="D6" s="18" t="s">
        <v>8</v>
      </c>
      <c r="E6" s="18" t="s">
        <v>3</v>
      </c>
      <c r="F6" s="18" t="s">
        <v>4</v>
      </c>
      <c r="G6" s="19" t="s">
        <v>17</v>
      </c>
    </row>
    <row r="7" spans="1:7" ht="15.75" thickBot="1">
      <c r="A7" s="33">
        <v>1</v>
      </c>
      <c r="B7" s="1">
        <f ca="1">400+INT(601*RAND())</f>
        <v>713</v>
      </c>
      <c r="C7" s="1">
        <v>700</v>
      </c>
      <c r="D7" s="1">
        <f t="shared" ref="D7:D18" ca="1" si="0">MAX(C7-B7,0)</f>
        <v>0</v>
      </c>
      <c r="E7" s="38">
        <f t="shared" ref="E7:E18" ca="1" si="1">MAX(B7-C7,0)</f>
        <v>13</v>
      </c>
      <c r="F7" s="32">
        <f ca="1">E7/B7</f>
        <v>1.82328190743338E-2</v>
      </c>
      <c r="G7" s="34">
        <f ca="1">E7</f>
        <v>13</v>
      </c>
    </row>
    <row r="8" spans="1:7" ht="15.75" thickBot="1">
      <c r="A8" s="33">
        <v>2</v>
      </c>
      <c r="B8" s="1">
        <f t="shared" ref="B8:B18" ca="1" si="2">400+INT(601*RAND())</f>
        <v>680</v>
      </c>
      <c r="C8" s="1">
        <f ca="1">D7+C7</f>
        <v>700</v>
      </c>
      <c r="D8" s="1">
        <f t="shared" ca="1" si="0"/>
        <v>20</v>
      </c>
      <c r="E8" s="38">
        <f t="shared" ca="1" si="1"/>
        <v>0</v>
      </c>
      <c r="F8" s="32">
        <f ca="1">E8/B8</f>
        <v>0</v>
      </c>
      <c r="G8" s="34">
        <f ca="1">SUM(E7:E8)</f>
        <v>13</v>
      </c>
    </row>
    <row r="9" spans="1:7" ht="15.75" thickBot="1">
      <c r="A9" s="33">
        <v>3</v>
      </c>
      <c r="B9" s="1">
        <f t="shared" ca="1" si="2"/>
        <v>862</v>
      </c>
      <c r="C9" s="1">
        <f ca="1">D8+C7</f>
        <v>720</v>
      </c>
      <c r="D9" s="1">
        <f t="shared" ca="1" si="0"/>
        <v>0</v>
      </c>
      <c r="E9" s="38">
        <f t="shared" ca="1" si="1"/>
        <v>142</v>
      </c>
      <c r="F9" s="32">
        <f t="shared" ref="F9:F18" ca="1" si="3">E9/B9</f>
        <v>0.16473317865429235</v>
      </c>
      <c r="G9" s="34">
        <f ca="1">SUM(E7:E9)</f>
        <v>155</v>
      </c>
    </row>
    <row r="10" spans="1:7" ht="15.75" thickBot="1">
      <c r="A10" s="33">
        <v>4</v>
      </c>
      <c r="B10" s="1">
        <f t="shared" ca="1" si="2"/>
        <v>777</v>
      </c>
      <c r="C10" s="1">
        <f ca="1">D9+C7</f>
        <v>700</v>
      </c>
      <c r="D10" s="1">
        <f t="shared" ca="1" si="0"/>
        <v>0</v>
      </c>
      <c r="E10" s="38">
        <f t="shared" ca="1" si="1"/>
        <v>77</v>
      </c>
      <c r="F10" s="32">
        <f t="shared" ca="1" si="3"/>
        <v>9.90990990990991E-2</v>
      </c>
      <c r="G10" s="34">
        <f ca="1">SUM(E7:E10)</f>
        <v>232</v>
      </c>
    </row>
    <row r="11" spans="1:7" ht="15.75" thickBot="1">
      <c r="A11" s="33">
        <v>5</v>
      </c>
      <c r="B11" s="1">
        <f t="shared" ca="1" si="2"/>
        <v>974</v>
      </c>
      <c r="C11" s="1">
        <f ca="1">D10+C7</f>
        <v>700</v>
      </c>
      <c r="D11" s="1">
        <f t="shared" ca="1" si="0"/>
        <v>0</v>
      </c>
      <c r="E11" s="1">
        <f t="shared" ca="1" si="1"/>
        <v>274</v>
      </c>
      <c r="F11" s="32">
        <f t="shared" ca="1" si="3"/>
        <v>0.28131416837782341</v>
      </c>
      <c r="G11" s="34">
        <f ca="1">SUM(E7:E11)</f>
        <v>506</v>
      </c>
    </row>
    <row r="12" spans="1:7" ht="15.75" thickBot="1">
      <c r="A12" s="33">
        <v>6</v>
      </c>
      <c r="B12" s="1">
        <f t="shared" ca="1" si="2"/>
        <v>499</v>
      </c>
      <c r="C12" s="1">
        <f ca="1">D11+C7</f>
        <v>700</v>
      </c>
      <c r="D12" s="1">
        <f t="shared" ca="1" si="0"/>
        <v>201</v>
      </c>
      <c r="E12" s="1">
        <f ca="1">MAX(B12-C12,0)</f>
        <v>0</v>
      </c>
      <c r="F12" s="32">
        <f t="shared" ca="1" si="3"/>
        <v>0</v>
      </c>
      <c r="G12" s="34">
        <f ca="1">SUM(E7:E12)</f>
        <v>506</v>
      </c>
    </row>
    <row r="13" spans="1:7" ht="15.75" thickBot="1">
      <c r="A13" s="33">
        <v>7</v>
      </c>
      <c r="B13" s="1">
        <f t="shared" ca="1" si="2"/>
        <v>495</v>
      </c>
      <c r="C13" s="1">
        <f ca="1">D12+C7</f>
        <v>901</v>
      </c>
      <c r="D13" s="1">
        <f t="shared" ca="1" si="0"/>
        <v>406</v>
      </c>
      <c r="E13" s="1">
        <f t="shared" ca="1" si="1"/>
        <v>0</v>
      </c>
      <c r="F13" s="32">
        <f t="shared" ca="1" si="3"/>
        <v>0</v>
      </c>
      <c r="G13" s="34">
        <f ca="1">SUM(E7:E13)</f>
        <v>506</v>
      </c>
    </row>
    <row r="14" spans="1:7" ht="15.75" thickBot="1">
      <c r="A14" s="33">
        <v>8</v>
      </c>
      <c r="B14" s="1">
        <f t="shared" ca="1" si="2"/>
        <v>656</v>
      </c>
      <c r="C14" s="1">
        <f ca="1">D13+C7</f>
        <v>1106</v>
      </c>
      <c r="D14" s="1">
        <f t="shared" ca="1" si="0"/>
        <v>450</v>
      </c>
      <c r="E14" s="1">
        <f t="shared" ca="1" si="1"/>
        <v>0</v>
      </c>
      <c r="F14" s="32">
        <f t="shared" ca="1" si="3"/>
        <v>0</v>
      </c>
      <c r="G14" s="34">
        <f ca="1">SUM(E7:E14)</f>
        <v>506</v>
      </c>
    </row>
    <row r="15" spans="1:7" ht="15.75" thickBot="1">
      <c r="A15" s="33">
        <v>9</v>
      </c>
      <c r="B15" s="1">
        <f t="shared" ca="1" si="2"/>
        <v>547</v>
      </c>
      <c r="C15" s="1">
        <f ca="1">D14+C7</f>
        <v>1150</v>
      </c>
      <c r="D15" s="1">
        <f t="shared" ca="1" si="0"/>
        <v>603</v>
      </c>
      <c r="E15" s="1">
        <f t="shared" ca="1" si="1"/>
        <v>0</v>
      </c>
      <c r="F15" s="32">
        <f t="shared" ca="1" si="3"/>
        <v>0</v>
      </c>
      <c r="G15" s="34">
        <f ca="1">SUM(E7:E15)</f>
        <v>506</v>
      </c>
    </row>
    <row r="16" spans="1:7" ht="15.75" thickBot="1">
      <c r="A16" s="33">
        <v>10</v>
      </c>
      <c r="B16" s="1">
        <f t="shared" ca="1" si="2"/>
        <v>802</v>
      </c>
      <c r="C16" s="1">
        <f ca="1">D15+C7</f>
        <v>1303</v>
      </c>
      <c r="D16" s="1">
        <f t="shared" ca="1" si="0"/>
        <v>501</v>
      </c>
      <c r="E16" s="1">
        <f t="shared" ca="1" si="1"/>
        <v>0</v>
      </c>
      <c r="F16" s="32">
        <f t="shared" ca="1" si="3"/>
        <v>0</v>
      </c>
      <c r="G16" s="34">
        <f ca="1">SUM(E7:E16)</f>
        <v>506</v>
      </c>
    </row>
    <row r="17" spans="1:7" ht="15.75" thickBot="1">
      <c r="A17" s="33">
        <v>11</v>
      </c>
      <c r="B17" s="1">
        <f t="shared" ca="1" si="2"/>
        <v>408</v>
      </c>
      <c r="C17" s="1">
        <f ca="1">D16+C7</f>
        <v>1201</v>
      </c>
      <c r="D17" s="1">
        <f t="shared" ca="1" si="0"/>
        <v>793</v>
      </c>
      <c r="E17" s="1">
        <f t="shared" ca="1" si="1"/>
        <v>0</v>
      </c>
      <c r="F17" s="32">
        <f t="shared" ca="1" si="3"/>
        <v>0</v>
      </c>
      <c r="G17" s="34">
        <f ca="1">SUM(RuptureN)</f>
        <v>506</v>
      </c>
    </row>
    <row r="18" spans="1:7" ht="15.75" thickBot="1">
      <c r="A18" s="35">
        <v>12</v>
      </c>
      <c r="B18" s="36">
        <f t="shared" ca="1" si="2"/>
        <v>755</v>
      </c>
      <c r="C18" s="36">
        <f ca="1">D17+C7</f>
        <v>1493</v>
      </c>
      <c r="D18" s="36">
        <f t="shared" ca="1" si="0"/>
        <v>738</v>
      </c>
      <c r="E18" s="36">
        <f t="shared" ca="1" si="1"/>
        <v>0</v>
      </c>
      <c r="F18" s="37">
        <f t="shared" ca="1" si="3"/>
        <v>0</v>
      </c>
      <c r="G18" s="41">
        <f ca="1">SUM(E7:E18)</f>
        <v>506</v>
      </c>
    </row>
    <row r="19" spans="1:7" ht="15.75" thickBot="1">
      <c r="D19" s="39"/>
      <c r="E19" s="40"/>
    </row>
    <row r="20" spans="1:7">
      <c r="A20" s="29" t="s">
        <v>13</v>
      </c>
      <c r="B20" s="27">
        <f ca="1">IF(drapeau=0,0,G18)</f>
        <v>506</v>
      </c>
    </row>
    <row r="21" spans="1:7" ht="15.75" thickBot="1">
      <c r="A21" s="30" t="s">
        <v>11</v>
      </c>
      <c r="B21" s="28">
        <f ca="1">IF(drapeau=0,0,G18/itération_en_cours)</f>
        <v>63.25</v>
      </c>
    </row>
    <row r="23" spans="1:7">
      <c r="D23" t="s">
        <v>16</v>
      </c>
    </row>
    <row r="24" spans="1:7">
      <c r="D24" s="23" t="s">
        <v>12</v>
      </c>
    </row>
    <row r="25" spans="1:7">
      <c r="D25" s="24" t="s">
        <v>15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19</vt:i4>
      </vt:variant>
    </vt:vector>
  </HeadingPairs>
  <TitlesOfParts>
    <vt:vector size="21" baseType="lpstr">
      <vt:lpstr>Feuil1</vt:lpstr>
      <vt:lpstr>Feuil2</vt:lpstr>
      <vt:lpstr>dm</vt:lpstr>
      <vt:lpstr>drapeau</vt:lpstr>
      <vt:lpstr>itération_en_cours</vt:lpstr>
      <vt:lpstr>Rcinq</vt:lpstr>
      <vt:lpstr>Rdeux</vt:lpstr>
      <vt:lpstr>Rdix</vt:lpstr>
      <vt:lpstr>Rhuit</vt:lpstr>
      <vt:lpstr>Rneuf</vt:lpstr>
      <vt:lpstr>Rquatre</vt:lpstr>
      <vt:lpstr>Rsept</vt:lpstr>
      <vt:lpstr>Rsix</vt:lpstr>
      <vt:lpstr>Rtrois</vt:lpstr>
      <vt:lpstr>Run</vt:lpstr>
      <vt:lpstr>RuptureN</vt:lpstr>
      <vt:lpstr>RuptureNN</vt:lpstr>
      <vt:lpstr>somme_rupture</vt:lpstr>
      <vt:lpstr>sommeruptures</vt:lpstr>
      <vt:lpstr>table</vt:lpstr>
      <vt:lpstr>TB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Rabha</dc:creator>
  <cp:lastModifiedBy>user</cp:lastModifiedBy>
  <dcterms:created xsi:type="dcterms:W3CDTF">2013-04-23T21:26:43Z</dcterms:created>
  <dcterms:modified xsi:type="dcterms:W3CDTF">2013-05-10T16:47:13Z</dcterms:modified>
</cp:coreProperties>
</file>